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455"/>
  </bookViews>
  <sheets>
    <sheet name="centralizator sporuri" sheetId="1" r:id="rId1"/>
    <sheet name="Sheet3" sheetId="3" r:id="rId2"/>
  </sheets>
  <definedNames>
    <definedName name="_xlnm.Print_Area" localSheetId="0">'centralizator sporuri'!$A$1:$O$72</definedName>
  </definedNames>
  <calcPr calcId="124519"/>
</workbook>
</file>

<file path=xl/calcChain.xml><?xml version="1.0" encoding="utf-8"?>
<calcChain xmlns="http://schemas.openxmlformats.org/spreadsheetml/2006/main">
  <c r="N16" i="1"/>
  <c r="M16"/>
  <c r="M12"/>
  <c r="N12" s="1"/>
  <c r="N59"/>
  <c r="M59"/>
  <c r="M52"/>
  <c r="N52" s="1"/>
  <c r="M65"/>
  <c r="N65" s="1"/>
  <c r="M64"/>
  <c r="N64" s="1"/>
  <c r="M63"/>
  <c r="N63" s="1"/>
  <c r="M62"/>
  <c r="N62" s="1"/>
  <c r="M47"/>
  <c r="N47" s="1"/>
  <c r="M58"/>
  <c r="N58" s="1"/>
  <c r="M46"/>
  <c r="N46" s="1"/>
  <c r="M70"/>
  <c r="N70" s="1"/>
  <c r="M69"/>
  <c r="N69" s="1"/>
  <c r="M68"/>
  <c r="N68" s="1"/>
  <c r="M67"/>
  <c r="N67" s="1"/>
  <c r="M66"/>
  <c r="N66" s="1"/>
  <c r="M61"/>
  <c r="N61" s="1"/>
  <c r="M60"/>
  <c r="N60" s="1"/>
  <c r="M57"/>
  <c r="N57" s="1"/>
  <c r="M56"/>
  <c r="N56" s="1"/>
  <c r="M55"/>
  <c r="N55" s="1"/>
  <c r="M54"/>
  <c r="N54" s="1"/>
  <c r="M53"/>
  <c r="N53" s="1"/>
  <c r="M51"/>
  <c r="N51" s="1"/>
  <c r="M50"/>
  <c r="N50" s="1"/>
  <c r="M49"/>
  <c r="N49" s="1"/>
  <c r="M48"/>
  <c r="N48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5"/>
  <c r="N15" s="1"/>
  <c r="M14"/>
  <c r="N14" s="1"/>
  <c r="M13"/>
  <c r="N13" s="1"/>
  <c r="M11"/>
  <c r="N11" s="1"/>
  <c r="M10"/>
  <c r="N10" s="1"/>
  <c r="M9"/>
  <c r="N9" s="1"/>
  <c r="M8"/>
  <c r="N8" s="1"/>
</calcChain>
</file>

<file path=xl/sharedStrings.xml><?xml version="1.0" encoding="utf-8"?>
<sst xmlns="http://schemas.openxmlformats.org/spreadsheetml/2006/main" count="324" uniqueCount="151">
  <si>
    <t xml:space="preserve">Nr. crt. </t>
  </si>
  <si>
    <t>Furnizor
 (denumire) CMI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</si>
  <si>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</si>
  <si>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</si>
  <si>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mediu
(urban/ rural) 
 *)</t>
  </si>
  <si>
    <t>cabinet / punct de lucru 
**)</t>
  </si>
  <si>
    <t>număr puncte acordat conform criteriilor din Proiectul de ordin ***)</t>
  </si>
  <si>
    <t>% total de majorare estimat a fi acordat ****)</t>
  </si>
  <si>
    <t>I.1.a</t>
  </si>
  <si>
    <t>I.1.b</t>
  </si>
  <si>
    <t>I.1.c</t>
  </si>
  <si>
    <t>I.2</t>
  </si>
  <si>
    <t>I.3</t>
  </si>
  <si>
    <t>I.5</t>
  </si>
  <si>
    <t>Total punctaj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</si>
  <si>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</si>
  <si>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</si>
  <si>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</si>
  <si>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</si>
  <si>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</si>
  <si>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</si>
  <si>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</si>
  <si>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</si>
  <si>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</si>
  <si>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</si>
  <si>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</si>
  <si>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</si>
  <si>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c12=c7+c8+c9+c10+c11+C12</t>
  </si>
  <si>
    <t>c13</t>
  </si>
  <si>
    <t>Abraham Ildiko</t>
  </si>
  <si>
    <t>Cernat, Str.Principala, Nr.449</t>
  </si>
  <si>
    <t>R</t>
  </si>
  <si>
    <t>C</t>
  </si>
  <si>
    <t>Agachii Iurie</t>
  </si>
  <si>
    <t>Araci, Str.Scolii, Nr.421A</t>
  </si>
  <si>
    <t>Valcele nr.123</t>
  </si>
  <si>
    <t>PL</t>
  </si>
  <si>
    <t>Agoston Stefan</t>
  </si>
  <si>
    <t>Capeni, Str.Principala, Nr.345</t>
  </si>
  <si>
    <t>Racosul de Sus Nr.21</t>
  </si>
  <si>
    <t>Antohi Adelina-Cornelia</t>
  </si>
  <si>
    <t>Banica Marius</t>
  </si>
  <si>
    <t>Bretcu Str.Garii Nr.212</t>
  </si>
  <si>
    <t>Martanus</t>
  </si>
  <si>
    <t>Borbely Janos</t>
  </si>
  <si>
    <t>Dobirlau Nr.237</t>
  </si>
  <si>
    <t>Daczo Zoltan</t>
  </si>
  <si>
    <t>Ghelinta, Str.Principala, Nr.614</t>
  </si>
  <si>
    <t>Deak Brigitta</t>
  </si>
  <si>
    <t>Biborteni Str.Principala Nr.30</t>
  </si>
  <si>
    <t>Bodos</t>
  </si>
  <si>
    <t>Derzsi Margareta</t>
  </si>
  <si>
    <t>Ozun, Nr.364</t>
  </si>
  <si>
    <t>Miklos Etelka</t>
  </si>
  <si>
    <t>Turia Nr.270</t>
  </si>
  <si>
    <t>Finta B.Irma</t>
  </si>
  <si>
    <t>Sanzieni Str.Principala Nr.341</t>
  </si>
  <si>
    <t>Finta Laszlo-Csaba</t>
  </si>
  <si>
    <t>Fulop Csaba</t>
  </si>
  <si>
    <t>Comandau Str.Principala</t>
  </si>
  <si>
    <t>Brates Str.Principala Nr.60</t>
  </si>
  <si>
    <t>Gabor Vilma</t>
  </si>
  <si>
    <t>Bradut, Str.Principala, Nr.210</t>
  </si>
  <si>
    <t>Gyergyai Aladar</t>
  </si>
  <si>
    <t>HUMANITAS</t>
  </si>
  <si>
    <t>Mandan Liviu</t>
  </si>
  <si>
    <t>Bradut, Str.Principala Nr.210</t>
  </si>
  <si>
    <t>Kun Sarolta</t>
  </si>
  <si>
    <t>Mathe Ecaterina-Estera</t>
  </si>
  <si>
    <t>Batanii Mari Str.Principala Nr.474</t>
  </si>
  <si>
    <t>Aita Seaca</t>
  </si>
  <si>
    <t>Matis Rozalia</t>
  </si>
  <si>
    <t>Belin Str.Principala Nr.6</t>
  </si>
  <si>
    <t xml:space="preserve">Belin Vale </t>
  </si>
  <si>
    <t>Mester-Nagy Levente</t>
  </si>
  <si>
    <t>Reci, Nr.444</t>
  </si>
  <si>
    <t>Molnar Annamaria</t>
  </si>
  <si>
    <t>Zagon, Str.Principala, Nr.114</t>
  </si>
  <si>
    <t>PANACEUM</t>
  </si>
  <si>
    <t>Szabo Laszlo</t>
  </si>
  <si>
    <t>Bretcu, Str.Principala, Nr.7</t>
  </si>
  <si>
    <t>Papara Renata-Monica</t>
  </si>
  <si>
    <t>Sita Buzaului Str.Principala Nr.222</t>
  </si>
  <si>
    <t>Para Janos</t>
  </si>
  <si>
    <t>Ilieni, Str.Kossuth, Nr.222</t>
  </si>
  <si>
    <t>Dobolii De Jos</t>
  </si>
  <si>
    <t>Sancrai</t>
  </si>
  <si>
    <t>Pasztori Izabella</t>
  </si>
  <si>
    <t>Ghidfalau, Str.Principala, Nr.146</t>
  </si>
  <si>
    <t>Anghelus</t>
  </si>
  <si>
    <t>Petis Maria-Carmen</t>
  </si>
  <si>
    <t>Barcani Str.Principala Nr.267</t>
  </si>
  <si>
    <t>PRO SANA</t>
  </si>
  <si>
    <t>Kanabe Adelka</t>
  </si>
  <si>
    <t>Zabala Str.Principala Nr.809</t>
  </si>
  <si>
    <t>Incze Reka</t>
  </si>
  <si>
    <t>Bodoc Str.Principala Nr.65</t>
  </si>
  <si>
    <t>Reti-Grosz Istvan-Imre</t>
  </si>
  <si>
    <t>Bixad Str.Principala Nr.558</t>
  </si>
  <si>
    <t>Sepsi Alexandru</t>
  </si>
  <si>
    <t>Estelnic, Str.Principala, Nr.196</t>
  </si>
  <si>
    <t>Szabo Magdolna</t>
  </si>
  <si>
    <t>Valea Crisului, Nr.177</t>
  </si>
  <si>
    <t>Arcus</t>
  </si>
  <si>
    <t>Szilagyi Ferenc-Akos</t>
  </si>
  <si>
    <t>Varghis Str.Principala Nr.48</t>
  </si>
  <si>
    <t>Haghig, Str.Principala, Nr.289</t>
  </si>
  <si>
    <t>Toth Zoltan</t>
  </si>
  <si>
    <t>Lemnia</t>
  </si>
  <si>
    <t>Tuzes-Katai Zsuzsanna</t>
  </si>
  <si>
    <t>Bradut Str.Principala Nr.210</t>
  </si>
  <si>
    <t>Mitrea Ioan</t>
  </si>
  <si>
    <t>Simo Imola</t>
  </si>
  <si>
    <t>Ojdula, Str.Principala, Nr.1008 A</t>
  </si>
  <si>
    <t>Baraolt, Str.Kossuth Lajos, Nr.124</t>
  </si>
  <si>
    <t>U</t>
  </si>
  <si>
    <t>Gyulai-Gyorgy Alexandru</t>
  </si>
  <si>
    <t>Baraolt, Str.Minerilor, Nr.11/A</t>
  </si>
  <si>
    <t>Teglas Elza</t>
  </si>
  <si>
    <t>Anton Raluca</t>
  </si>
  <si>
    <t>Intorsura Buzaului, Str.Mihai Viteazul Nr.150</t>
  </si>
  <si>
    <t>Stancescu Adriana</t>
  </si>
  <si>
    <t>Cuzub Radu-Emil</t>
  </si>
  <si>
    <t>Intorsura Buzaului, Str.Ciucas, Bl.10/E/2</t>
  </si>
  <si>
    <t>Intorsura Buzaului, Str.Ciucas, Bl10/E/3</t>
  </si>
  <si>
    <t>Stefan Daniela</t>
  </si>
  <si>
    <t>În col.c7 se trece punctajul acordat pentru criteriul de la pct.I.1.a din Proiectul de ordin</t>
  </si>
  <si>
    <t>În col.c8 se trece punctajul acordat pentru criteriul de la pct.I.1.b din Proiectul de ordin</t>
  </si>
  <si>
    <t>În col.c9 se trece punctajul acordat pentru criteriul de la pct.I.1.c din Proiectul de ordin</t>
  </si>
  <si>
    <t>În col.c10 se trece punctajul acordat pentru criteriul de la pct.I.2 din Proiectul de ordin</t>
  </si>
  <si>
    <t>În col.c11 se trece punctajul acordat pentru criteriul de la pct.I.3 din Proiectul de ordin</t>
  </si>
  <si>
    <t>****) stabilit conform punctului II.2 din Proiectul de ordin ; în col. c13 datele se vor trece sub formă de procent: "…..%"</t>
  </si>
  <si>
    <t>*****)</t>
  </si>
  <si>
    <t>datele se vor lua din tabelul de la pct.2 din Anexa 1-d  la Ordinul nr.486/2014 astfel:</t>
  </si>
  <si>
    <t xml:space="preserve">pentru col.c14 - se vor trece punctele raportate conform  Anexei 1-d la Ordinul 486/2014, respectiv cele din col.1 din tabelul de la pct.2 </t>
  </si>
  <si>
    <t xml:space="preserve">pentru col.c15 - se vor trece punctele raportate conform  Anexei 1-d la Ordinul 486/2014, respectiv cele din col.2 din tabelul de la pct.2 </t>
  </si>
  <si>
    <t>pentru col.c16 - se vor rece punctele raportate conform Anexei 1-d la Ordinul 486/2014, respectiv cele din col.3 din tabelul de la pct.2</t>
  </si>
  <si>
    <t>Kelemen-Karikas Ilona</t>
  </si>
  <si>
    <t>Aita Mare Nr.130</t>
  </si>
  <si>
    <t>AMAMED SRL</t>
  </si>
  <si>
    <t>Imre Ana Maria</t>
  </si>
  <si>
    <t>Aita Medie</t>
  </si>
  <si>
    <t>Chichis</t>
  </si>
  <si>
    <t>Despa Oana-Niculina</t>
  </si>
  <si>
    <t>Valcele nr.206</t>
  </si>
  <si>
    <t>Santionlunca Nr.56</t>
  </si>
  <si>
    <t>Todor Camelia</t>
  </si>
  <si>
    <t>Iaras Nr.71</t>
  </si>
  <si>
    <t>Ordog Eva-Katakin</t>
  </si>
  <si>
    <t>Micfalau Nr.166</t>
  </si>
  <si>
    <t>Situatia cu privire la  incadrarea cabinetelor medicale din asistenta medicala primara  in functie de conditiile in care se desfasoara activitatea in Judetul Covasna, conform  Ordinului Comun M.S.P./C.N.A.S.391/187/2015 - pentru anul 2021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</si>
</sst>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/>
    <xf numFmtId="0" fontId="4" fillId="0" borderId="2" xfId="0" applyFont="1" applyFill="1" applyBorder="1"/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/>
    <xf numFmtId="0" fontId="3" fillId="0" borderId="2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9" fontId="3" fillId="0" borderId="2" xfId="0" applyNumberFormat="1" applyFont="1" applyFill="1" applyBorder="1"/>
    <xf numFmtId="0" fontId="3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7" fillId="2" borderId="2" xfId="0" applyFont="1" applyFill="1" applyBorder="1"/>
    <xf numFmtId="0" fontId="4" fillId="2" borderId="2" xfId="0" applyFont="1" applyFill="1" applyBorder="1"/>
    <xf numFmtId="9" fontId="3" fillId="2" borderId="2" xfId="0" applyNumberFormat="1" applyFont="1" applyFill="1" applyBorder="1"/>
    <xf numFmtId="0" fontId="4" fillId="2" borderId="0" xfId="0" applyFont="1" applyFill="1"/>
    <xf numFmtId="0" fontId="3" fillId="0" borderId="16" xfId="0" applyFont="1" applyFill="1" applyBorder="1"/>
    <xf numFmtId="0" fontId="3" fillId="2" borderId="2" xfId="2" applyFont="1" applyFill="1" applyBorder="1"/>
    <xf numFmtId="0" fontId="3" fillId="2" borderId="2" xfId="1" applyFont="1" applyFill="1" applyBorder="1"/>
    <xf numFmtId="0" fontId="3" fillId="2" borderId="16" xfId="1" applyFont="1" applyFill="1" applyBorder="1"/>
    <xf numFmtId="0" fontId="4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6"/>
  <sheetViews>
    <sheetView tabSelected="1" view="pageBreakPreview" zoomScale="60" zoomScaleNormal="85" workbookViewId="0">
      <selection activeCell="R15" sqref="R15"/>
    </sheetView>
  </sheetViews>
  <sheetFormatPr defaultRowHeight="12.75"/>
  <cols>
    <col min="1" max="1" width="4.85546875" style="1" customWidth="1"/>
    <col min="2" max="2" width="22" style="1" customWidth="1"/>
    <col min="3" max="3" width="23.42578125" style="1" customWidth="1"/>
    <col min="4" max="4" width="37.7109375" style="1" customWidth="1"/>
    <col min="5" max="5" width="6.85546875" style="1" customWidth="1"/>
    <col min="6" max="6" width="6.5703125" style="1" customWidth="1"/>
    <col min="7" max="8" width="4.140625" style="1" customWidth="1"/>
    <col min="9" max="9" width="4" style="1" customWidth="1"/>
    <col min="10" max="10" width="4" style="1" bestFit="1" customWidth="1"/>
    <col min="11" max="12" width="4" style="1" customWidth="1"/>
    <col min="13" max="13" width="11" style="1" customWidth="1"/>
    <col min="14" max="14" width="7.5703125" style="1" customWidth="1"/>
    <col min="15" max="15" width="8.7109375" style="1" customWidth="1"/>
    <col min="16" max="16" width="8.5703125" style="1" customWidth="1"/>
    <col min="17" max="16384" width="9.140625" style="1"/>
  </cols>
  <sheetData>
    <row r="2" spans="1:15" ht="30" customHeight="1" thickBot="1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s="2" customFormat="1" ht="36" customHeight="1">
      <c r="A3" s="34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8" t="s">
        <v>6</v>
      </c>
      <c r="H3" s="39"/>
      <c r="I3" s="39"/>
      <c r="J3" s="39"/>
      <c r="K3" s="39"/>
      <c r="L3" s="39"/>
      <c r="M3" s="39"/>
      <c r="N3" s="44" t="s">
        <v>7</v>
      </c>
    </row>
    <row r="4" spans="1:15" s="2" customFormat="1" ht="15" customHeight="1">
      <c r="A4" s="35"/>
      <c r="B4" s="37"/>
      <c r="C4" s="37"/>
      <c r="D4" s="37"/>
      <c r="E4" s="37"/>
      <c r="F4" s="37"/>
      <c r="G4" s="40"/>
      <c r="H4" s="41"/>
      <c r="I4" s="41"/>
      <c r="J4" s="41"/>
      <c r="K4" s="41"/>
      <c r="L4" s="41"/>
      <c r="M4" s="41"/>
      <c r="N4" s="45"/>
    </row>
    <row r="5" spans="1:15" s="2" customFormat="1" ht="56.25" customHeight="1">
      <c r="A5" s="35"/>
      <c r="B5" s="37"/>
      <c r="C5" s="37"/>
      <c r="D5" s="37"/>
      <c r="E5" s="37"/>
      <c r="F5" s="37"/>
      <c r="G5" s="42"/>
      <c r="H5" s="43"/>
      <c r="I5" s="43"/>
      <c r="J5" s="43"/>
      <c r="K5" s="43"/>
      <c r="L5" s="43"/>
      <c r="M5" s="43"/>
      <c r="N5" s="45"/>
    </row>
    <row r="6" spans="1:15" s="2" customFormat="1" ht="12" customHeight="1">
      <c r="A6" s="35"/>
      <c r="B6" s="37"/>
      <c r="C6" s="37"/>
      <c r="D6" s="37"/>
      <c r="E6" s="37"/>
      <c r="F6" s="37"/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45"/>
    </row>
    <row r="7" spans="1:15" s="4" customFormat="1" ht="36">
      <c r="A7" s="16" t="s">
        <v>15</v>
      </c>
      <c r="B7" s="17" t="s">
        <v>16</v>
      </c>
      <c r="C7" s="17" t="s">
        <v>17</v>
      </c>
      <c r="D7" s="17" t="s">
        <v>18</v>
      </c>
      <c r="E7" s="17" t="s">
        <v>19</v>
      </c>
      <c r="F7" s="17" t="s">
        <v>20</v>
      </c>
      <c r="G7" s="17" t="s">
        <v>21</v>
      </c>
      <c r="H7" s="17" t="s">
        <v>22</v>
      </c>
      <c r="I7" s="17" t="s">
        <v>23</v>
      </c>
      <c r="J7" s="17" t="s">
        <v>24</v>
      </c>
      <c r="K7" s="17" t="s">
        <v>25</v>
      </c>
      <c r="L7" s="17" t="s">
        <v>26</v>
      </c>
      <c r="M7" s="18" t="s">
        <v>27</v>
      </c>
      <c r="N7" s="17" t="s">
        <v>28</v>
      </c>
    </row>
    <row r="8" spans="1:15" s="2" customFormat="1">
      <c r="A8" s="19">
        <v>1</v>
      </c>
      <c r="B8" s="5" t="s">
        <v>29</v>
      </c>
      <c r="C8" s="5" t="s">
        <v>29</v>
      </c>
      <c r="D8" s="6" t="s">
        <v>30</v>
      </c>
      <c r="E8" s="7" t="s">
        <v>31</v>
      </c>
      <c r="F8" s="7" t="s">
        <v>32</v>
      </c>
      <c r="G8" s="15">
        <v>4</v>
      </c>
      <c r="H8" s="15">
        <v>0</v>
      </c>
      <c r="I8" s="15">
        <v>4</v>
      </c>
      <c r="J8" s="15">
        <v>4</v>
      </c>
      <c r="K8" s="15">
        <v>0</v>
      </c>
      <c r="L8" s="15">
        <v>0</v>
      </c>
      <c r="M8" s="15">
        <f>SUM(G8:L8)</f>
        <v>12</v>
      </c>
      <c r="N8" s="20">
        <f>(M8-1)*1%</f>
        <v>0.11</v>
      </c>
    </row>
    <row r="9" spans="1:15" s="2" customFormat="1">
      <c r="A9" s="19">
        <v>2</v>
      </c>
      <c r="B9" s="5" t="s">
        <v>33</v>
      </c>
      <c r="C9" s="5" t="s">
        <v>33</v>
      </c>
      <c r="D9" s="6" t="s">
        <v>34</v>
      </c>
      <c r="E9" s="7" t="s">
        <v>31</v>
      </c>
      <c r="F9" s="7" t="s">
        <v>32</v>
      </c>
      <c r="G9" s="15">
        <v>4</v>
      </c>
      <c r="H9" s="15">
        <v>0</v>
      </c>
      <c r="I9" s="15">
        <v>4</v>
      </c>
      <c r="J9" s="15">
        <v>0</v>
      </c>
      <c r="K9" s="15">
        <v>0</v>
      </c>
      <c r="L9" s="15">
        <v>0</v>
      </c>
      <c r="M9" s="15">
        <f t="shared" ref="M9:M55" si="0">SUM(G9:L9)</f>
        <v>8</v>
      </c>
      <c r="N9" s="20">
        <f t="shared" ref="N9:N55" si="1">(M9-1)*1%</f>
        <v>7.0000000000000007E-2</v>
      </c>
    </row>
    <row r="10" spans="1:15" s="2" customFormat="1">
      <c r="A10" s="19"/>
      <c r="B10" s="5"/>
      <c r="C10" s="5"/>
      <c r="D10" s="6" t="s">
        <v>35</v>
      </c>
      <c r="E10" s="7" t="s">
        <v>31</v>
      </c>
      <c r="F10" s="7" t="s">
        <v>36</v>
      </c>
      <c r="G10" s="15">
        <v>4</v>
      </c>
      <c r="H10" s="15">
        <v>0</v>
      </c>
      <c r="I10" s="15">
        <v>4</v>
      </c>
      <c r="J10" s="15">
        <v>0</v>
      </c>
      <c r="K10" s="15">
        <v>0</v>
      </c>
      <c r="L10" s="15">
        <v>0</v>
      </c>
      <c r="M10" s="15">
        <f t="shared" si="0"/>
        <v>8</v>
      </c>
      <c r="N10" s="20">
        <f t="shared" si="1"/>
        <v>7.0000000000000007E-2</v>
      </c>
    </row>
    <row r="11" spans="1:15" s="2" customFormat="1">
      <c r="A11" s="19">
        <v>3</v>
      </c>
      <c r="B11" s="5" t="s">
        <v>40</v>
      </c>
      <c r="C11" s="5" t="s">
        <v>40</v>
      </c>
      <c r="D11" s="6" t="s">
        <v>34</v>
      </c>
      <c r="E11" s="7" t="s">
        <v>31</v>
      </c>
      <c r="F11" s="7" t="s">
        <v>32</v>
      </c>
      <c r="G11" s="15">
        <v>4</v>
      </c>
      <c r="H11" s="15">
        <v>0</v>
      </c>
      <c r="I11" s="15">
        <v>4</v>
      </c>
      <c r="J11" s="15">
        <v>0</v>
      </c>
      <c r="K11" s="15">
        <v>0</v>
      </c>
      <c r="L11" s="15">
        <v>0</v>
      </c>
      <c r="M11" s="15">
        <f t="shared" si="0"/>
        <v>8</v>
      </c>
      <c r="N11" s="20">
        <f t="shared" si="1"/>
        <v>7.0000000000000007E-2</v>
      </c>
    </row>
    <row r="12" spans="1:15" s="27" customFormat="1">
      <c r="A12" s="22"/>
      <c r="B12" s="23"/>
      <c r="C12" s="23"/>
      <c r="D12" s="24" t="s">
        <v>144</v>
      </c>
      <c r="E12" s="25" t="s">
        <v>31</v>
      </c>
      <c r="F12" s="25" t="s">
        <v>36</v>
      </c>
      <c r="G12" s="21">
        <v>4</v>
      </c>
      <c r="H12" s="21">
        <v>0</v>
      </c>
      <c r="I12" s="21">
        <v>4</v>
      </c>
      <c r="J12" s="21">
        <v>0</v>
      </c>
      <c r="K12" s="21">
        <v>0</v>
      </c>
      <c r="L12" s="21">
        <v>0</v>
      </c>
      <c r="M12" s="15">
        <f t="shared" si="0"/>
        <v>8</v>
      </c>
      <c r="N12" s="20">
        <f t="shared" si="1"/>
        <v>7.0000000000000007E-2</v>
      </c>
    </row>
    <row r="13" spans="1:15" s="2" customFormat="1">
      <c r="A13" s="19">
        <v>4</v>
      </c>
      <c r="B13" s="5" t="s">
        <v>41</v>
      </c>
      <c r="C13" s="5" t="s">
        <v>41</v>
      </c>
      <c r="D13" s="6" t="s">
        <v>42</v>
      </c>
      <c r="E13" s="7" t="s">
        <v>31</v>
      </c>
      <c r="F13" s="7" t="s">
        <v>32</v>
      </c>
      <c r="G13" s="15">
        <v>4</v>
      </c>
      <c r="H13" s="15">
        <v>0</v>
      </c>
      <c r="I13" s="15">
        <v>4</v>
      </c>
      <c r="J13" s="15">
        <v>6</v>
      </c>
      <c r="K13" s="15">
        <v>0</v>
      </c>
      <c r="L13" s="15">
        <v>0</v>
      </c>
      <c r="M13" s="15">
        <f t="shared" si="0"/>
        <v>14</v>
      </c>
      <c r="N13" s="20">
        <f t="shared" si="1"/>
        <v>0.13</v>
      </c>
      <c r="O13" s="9"/>
    </row>
    <row r="14" spans="1:15" s="2" customFormat="1">
      <c r="A14" s="19"/>
      <c r="B14" s="5"/>
      <c r="C14" s="5"/>
      <c r="D14" s="6" t="s">
        <v>43</v>
      </c>
      <c r="E14" s="7" t="s">
        <v>31</v>
      </c>
      <c r="F14" s="7" t="s">
        <v>36</v>
      </c>
      <c r="G14" s="15">
        <v>4</v>
      </c>
      <c r="H14" s="15">
        <v>0</v>
      </c>
      <c r="I14" s="15">
        <v>4</v>
      </c>
      <c r="J14" s="15">
        <v>6</v>
      </c>
      <c r="K14" s="15">
        <v>0</v>
      </c>
      <c r="L14" s="15">
        <v>0</v>
      </c>
      <c r="M14" s="15">
        <f t="shared" si="0"/>
        <v>14</v>
      </c>
      <c r="N14" s="20">
        <f t="shared" si="1"/>
        <v>0.13</v>
      </c>
    </row>
    <row r="15" spans="1:15" s="2" customFormat="1">
      <c r="A15" s="19">
        <v>5</v>
      </c>
      <c r="B15" s="5" t="s">
        <v>44</v>
      </c>
      <c r="C15" s="5" t="s">
        <v>44</v>
      </c>
      <c r="D15" s="6" t="s">
        <v>145</v>
      </c>
      <c r="E15" s="7" t="s">
        <v>31</v>
      </c>
      <c r="F15" s="7" t="s">
        <v>32</v>
      </c>
      <c r="G15" s="15">
        <v>4</v>
      </c>
      <c r="H15" s="15">
        <v>0</v>
      </c>
      <c r="I15" s="15">
        <v>4</v>
      </c>
      <c r="J15" s="15">
        <v>4</v>
      </c>
      <c r="K15" s="15">
        <v>0</v>
      </c>
      <c r="L15" s="15">
        <v>0</v>
      </c>
      <c r="M15" s="15">
        <f t="shared" si="0"/>
        <v>12</v>
      </c>
      <c r="N15" s="20">
        <f t="shared" si="1"/>
        <v>0.11</v>
      </c>
    </row>
    <row r="16" spans="1:15" s="27" customFormat="1">
      <c r="A16" s="22"/>
      <c r="B16" s="23"/>
      <c r="C16" s="23"/>
      <c r="D16" s="24" t="s">
        <v>45</v>
      </c>
      <c r="E16" s="25" t="s">
        <v>31</v>
      </c>
      <c r="F16" s="25" t="s">
        <v>36</v>
      </c>
      <c r="G16" s="29">
        <v>4</v>
      </c>
      <c r="H16" s="29">
        <v>0</v>
      </c>
      <c r="I16" s="29">
        <v>4</v>
      </c>
      <c r="J16" s="29">
        <v>4</v>
      </c>
      <c r="K16" s="29">
        <v>0</v>
      </c>
      <c r="L16" s="29">
        <v>0</v>
      </c>
      <c r="M16" s="15">
        <f t="shared" si="0"/>
        <v>12</v>
      </c>
      <c r="N16" s="20">
        <f t="shared" si="1"/>
        <v>0.11</v>
      </c>
    </row>
    <row r="17" spans="1:14" s="2" customFormat="1">
      <c r="A17" s="19">
        <v>6</v>
      </c>
      <c r="B17" s="5" t="s">
        <v>46</v>
      </c>
      <c r="C17" s="5" t="s">
        <v>46</v>
      </c>
      <c r="D17" s="6" t="s">
        <v>47</v>
      </c>
      <c r="E17" s="7" t="s">
        <v>31</v>
      </c>
      <c r="F17" s="7" t="s">
        <v>32</v>
      </c>
      <c r="G17" s="28">
        <v>4</v>
      </c>
      <c r="H17" s="28">
        <v>0</v>
      </c>
      <c r="I17" s="28">
        <v>4</v>
      </c>
      <c r="J17" s="28">
        <v>6</v>
      </c>
      <c r="K17" s="28">
        <v>0</v>
      </c>
      <c r="L17" s="28">
        <v>0</v>
      </c>
      <c r="M17" s="15">
        <f t="shared" si="0"/>
        <v>14</v>
      </c>
      <c r="N17" s="20">
        <f t="shared" si="1"/>
        <v>0.13</v>
      </c>
    </row>
    <row r="18" spans="1:14" s="2" customFormat="1">
      <c r="A18" s="19">
        <v>7</v>
      </c>
      <c r="B18" s="5" t="s">
        <v>51</v>
      </c>
      <c r="C18" s="5" t="s">
        <v>51</v>
      </c>
      <c r="D18" s="6" t="s">
        <v>52</v>
      </c>
      <c r="E18" s="7" t="s">
        <v>31</v>
      </c>
      <c r="F18" s="7" t="s">
        <v>32</v>
      </c>
      <c r="G18" s="15">
        <v>4</v>
      </c>
      <c r="H18" s="15">
        <v>0</v>
      </c>
      <c r="I18" s="15">
        <v>4</v>
      </c>
      <c r="J18" s="15">
        <v>0</v>
      </c>
      <c r="K18" s="15">
        <v>0</v>
      </c>
      <c r="L18" s="15">
        <v>0</v>
      </c>
      <c r="M18" s="15">
        <f t="shared" si="0"/>
        <v>8</v>
      </c>
      <c r="N18" s="20">
        <f t="shared" si="1"/>
        <v>7.0000000000000007E-2</v>
      </c>
    </row>
    <row r="19" spans="1:14" s="2" customFormat="1">
      <c r="A19" s="19">
        <v>8</v>
      </c>
      <c r="B19" s="5" t="s">
        <v>53</v>
      </c>
      <c r="C19" s="5" t="s">
        <v>53</v>
      </c>
      <c r="D19" s="6" t="s">
        <v>54</v>
      </c>
      <c r="E19" s="7" t="s">
        <v>31</v>
      </c>
      <c r="F19" s="7" t="s">
        <v>32</v>
      </c>
      <c r="G19" s="15">
        <v>4</v>
      </c>
      <c r="H19" s="15">
        <v>0</v>
      </c>
      <c r="I19" s="15">
        <v>4</v>
      </c>
      <c r="J19" s="15">
        <v>6</v>
      </c>
      <c r="K19" s="15">
        <v>0</v>
      </c>
      <c r="L19" s="15">
        <v>0</v>
      </c>
      <c r="M19" s="15">
        <f t="shared" si="0"/>
        <v>14</v>
      </c>
      <c r="N19" s="20">
        <f t="shared" si="1"/>
        <v>0.13</v>
      </c>
    </row>
    <row r="20" spans="1:14" s="2" customFormat="1">
      <c r="A20" s="19">
        <v>9</v>
      </c>
      <c r="B20" s="5" t="s">
        <v>55</v>
      </c>
      <c r="C20" s="5" t="s">
        <v>55</v>
      </c>
      <c r="D20" s="6" t="s">
        <v>56</v>
      </c>
      <c r="E20" s="7" t="s">
        <v>31</v>
      </c>
      <c r="F20" s="7" t="s">
        <v>32</v>
      </c>
      <c r="G20" s="15">
        <v>4</v>
      </c>
      <c r="H20" s="15">
        <v>0</v>
      </c>
      <c r="I20" s="15">
        <v>4</v>
      </c>
      <c r="J20" s="15">
        <v>6</v>
      </c>
      <c r="K20" s="15">
        <v>0</v>
      </c>
      <c r="L20" s="15">
        <v>0</v>
      </c>
      <c r="M20" s="15">
        <f t="shared" si="0"/>
        <v>14</v>
      </c>
      <c r="N20" s="20">
        <f t="shared" si="1"/>
        <v>0.13</v>
      </c>
    </row>
    <row r="21" spans="1:14" s="2" customFormat="1">
      <c r="A21" s="19">
        <v>10</v>
      </c>
      <c r="B21" s="5" t="s">
        <v>57</v>
      </c>
      <c r="C21" s="5" t="s">
        <v>57</v>
      </c>
      <c r="D21" s="6" t="s">
        <v>56</v>
      </c>
      <c r="E21" s="7" t="s">
        <v>31</v>
      </c>
      <c r="F21" s="7" t="s">
        <v>32</v>
      </c>
      <c r="G21" s="15">
        <v>4</v>
      </c>
      <c r="H21" s="15">
        <v>0</v>
      </c>
      <c r="I21" s="15">
        <v>4</v>
      </c>
      <c r="J21" s="15">
        <v>6</v>
      </c>
      <c r="K21" s="15">
        <v>0</v>
      </c>
      <c r="L21" s="15">
        <v>0</v>
      </c>
      <c r="M21" s="15">
        <f t="shared" si="0"/>
        <v>14</v>
      </c>
      <c r="N21" s="20">
        <f t="shared" si="1"/>
        <v>0.13</v>
      </c>
    </row>
    <row r="22" spans="1:14" s="2" customFormat="1">
      <c r="A22" s="19">
        <v>11</v>
      </c>
      <c r="B22" s="5" t="s">
        <v>58</v>
      </c>
      <c r="C22" s="5" t="s">
        <v>58</v>
      </c>
      <c r="D22" s="6" t="s">
        <v>59</v>
      </c>
      <c r="E22" s="7" t="s">
        <v>31</v>
      </c>
      <c r="F22" s="7" t="s">
        <v>36</v>
      </c>
      <c r="G22" s="15">
        <v>2</v>
      </c>
      <c r="H22" s="15">
        <v>4</v>
      </c>
      <c r="I22" s="15">
        <v>4</v>
      </c>
      <c r="J22" s="15">
        <v>6</v>
      </c>
      <c r="K22" s="15">
        <v>0</v>
      </c>
      <c r="L22" s="15">
        <v>0</v>
      </c>
      <c r="M22" s="15">
        <f t="shared" si="0"/>
        <v>16</v>
      </c>
      <c r="N22" s="20">
        <f t="shared" si="1"/>
        <v>0.15</v>
      </c>
    </row>
    <row r="23" spans="1:14" s="2" customFormat="1">
      <c r="A23" s="19"/>
      <c r="B23" s="5"/>
      <c r="C23" s="5"/>
      <c r="D23" s="6" t="s">
        <v>60</v>
      </c>
      <c r="E23" s="7" t="s">
        <v>31</v>
      </c>
      <c r="F23" s="7" t="s">
        <v>32</v>
      </c>
      <c r="G23" s="15">
        <v>2</v>
      </c>
      <c r="H23" s="15">
        <v>0</v>
      </c>
      <c r="I23" s="15">
        <v>4</v>
      </c>
      <c r="J23" s="15">
        <v>4</v>
      </c>
      <c r="K23" s="15">
        <v>0</v>
      </c>
      <c r="L23" s="15">
        <v>0</v>
      </c>
      <c r="M23" s="15">
        <f t="shared" si="0"/>
        <v>10</v>
      </c>
      <c r="N23" s="20">
        <f t="shared" si="1"/>
        <v>0.09</v>
      </c>
    </row>
    <row r="24" spans="1:14" s="2" customFormat="1">
      <c r="A24" s="19">
        <v>12</v>
      </c>
      <c r="B24" s="5" t="s">
        <v>61</v>
      </c>
      <c r="C24" s="5" t="s">
        <v>61</v>
      </c>
      <c r="D24" s="6" t="s">
        <v>62</v>
      </c>
      <c r="E24" s="7" t="s">
        <v>31</v>
      </c>
      <c r="F24" s="7" t="s">
        <v>32</v>
      </c>
      <c r="G24" s="15">
        <v>4</v>
      </c>
      <c r="H24" s="15">
        <v>0</v>
      </c>
      <c r="I24" s="15">
        <v>4</v>
      </c>
      <c r="J24" s="15">
        <v>6</v>
      </c>
      <c r="K24" s="15">
        <v>0</v>
      </c>
      <c r="L24" s="15">
        <v>0</v>
      </c>
      <c r="M24" s="15">
        <f t="shared" si="0"/>
        <v>14</v>
      </c>
      <c r="N24" s="20">
        <f t="shared" si="1"/>
        <v>0.13</v>
      </c>
    </row>
    <row r="25" spans="1:14" s="2" customFormat="1">
      <c r="A25" s="19">
        <v>13</v>
      </c>
      <c r="B25" s="5" t="s">
        <v>63</v>
      </c>
      <c r="C25" s="5" t="s">
        <v>63</v>
      </c>
      <c r="D25" s="6" t="s">
        <v>30</v>
      </c>
      <c r="E25" s="7" t="s">
        <v>31</v>
      </c>
      <c r="F25" s="7" t="s">
        <v>32</v>
      </c>
      <c r="G25" s="15">
        <v>4</v>
      </c>
      <c r="H25" s="15">
        <v>0</v>
      </c>
      <c r="I25" s="15">
        <v>4</v>
      </c>
      <c r="J25" s="15">
        <v>4</v>
      </c>
      <c r="K25" s="15">
        <v>0</v>
      </c>
      <c r="L25" s="15">
        <v>0</v>
      </c>
      <c r="M25" s="15">
        <f t="shared" si="0"/>
        <v>12</v>
      </c>
      <c r="N25" s="20">
        <f t="shared" si="1"/>
        <v>0.11</v>
      </c>
    </row>
    <row r="26" spans="1:14" s="2" customFormat="1">
      <c r="A26" s="19">
        <v>14</v>
      </c>
      <c r="B26" s="5" t="s">
        <v>64</v>
      </c>
      <c r="C26" s="5" t="s">
        <v>65</v>
      </c>
      <c r="D26" s="6" t="s">
        <v>66</v>
      </c>
      <c r="E26" s="7" t="s">
        <v>31</v>
      </c>
      <c r="F26" s="7" t="s">
        <v>32</v>
      </c>
      <c r="G26" s="15">
        <v>4</v>
      </c>
      <c r="H26" s="15">
        <v>0</v>
      </c>
      <c r="I26" s="15">
        <v>4</v>
      </c>
      <c r="J26" s="15">
        <v>6</v>
      </c>
      <c r="K26" s="15">
        <v>0</v>
      </c>
      <c r="L26" s="15">
        <v>0</v>
      </c>
      <c r="M26" s="15">
        <f t="shared" si="0"/>
        <v>14</v>
      </c>
      <c r="N26" s="20">
        <f t="shared" si="1"/>
        <v>0.13</v>
      </c>
    </row>
    <row r="27" spans="1:14" s="2" customFormat="1">
      <c r="A27" s="19">
        <v>15</v>
      </c>
      <c r="B27" s="5" t="s">
        <v>67</v>
      </c>
      <c r="C27" s="5" t="s">
        <v>67</v>
      </c>
      <c r="D27" s="6" t="s">
        <v>47</v>
      </c>
      <c r="E27" s="7" t="s">
        <v>31</v>
      </c>
      <c r="F27" s="7" t="s">
        <v>32</v>
      </c>
      <c r="G27" s="15">
        <v>4</v>
      </c>
      <c r="H27" s="15">
        <v>0</v>
      </c>
      <c r="I27" s="15">
        <v>4</v>
      </c>
      <c r="J27" s="15">
        <v>6</v>
      </c>
      <c r="K27" s="15">
        <v>0</v>
      </c>
      <c r="L27" s="15">
        <v>0</v>
      </c>
      <c r="M27" s="15">
        <f t="shared" si="0"/>
        <v>14</v>
      </c>
      <c r="N27" s="20">
        <f t="shared" si="1"/>
        <v>0.13</v>
      </c>
    </row>
    <row r="28" spans="1:14" s="2" customFormat="1">
      <c r="A28" s="19">
        <v>16</v>
      </c>
      <c r="B28" s="5" t="s">
        <v>68</v>
      </c>
      <c r="C28" s="5" t="s">
        <v>68</v>
      </c>
      <c r="D28" s="6" t="s">
        <v>69</v>
      </c>
      <c r="E28" s="7" t="s">
        <v>31</v>
      </c>
      <c r="F28" s="7" t="s">
        <v>32</v>
      </c>
      <c r="G28" s="15">
        <v>4</v>
      </c>
      <c r="H28" s="15">
        <v>0</v>
      </c>
      <c r="I28" s="15">
        <v>4</v>
      </c>
      <c r="J28" s="15">
        <v>4</v>
      </c>
      <c r="K28" s="15">
        <v>0</v>
      </c>
      <c r="L28" s="15">
        <v>0</v>
      </c>
      <c r="M28" s="15">
        <f t="shared" si="0"/>
        <v>12</v>
      </c>
      <c r="N28" s="20">
        <f t="shared" si="1"/>
        <v>0.11</v>
      </c>
    </row>
    <row r="29" spans="1:14" s="2" customFormat="1">
      <c r="A29" s="19"/>
      <c r="B29" s="5"/>
      <c r="C29" s="5"/>
      <c r="D29" s="6" t="s">
        <v>70</v>
      </c>
      <c r="E29" s="7" t="s">
        <v>31</v>
      </c>
      <c r="F29" s="7" t="s">
        <v>36</v>
      </c>
      <c r="G29" s="15">
        <v>4</v>
      </c>
      <c r="H29" s="15">
        <v>0</v>
      </c>
      <c r="I29" s="15">
        <v>4</v>
      </c>
      <c r="J29" s="15">
        <v>6</v>
      </c>
      <c r="K29" s="15">
        <v>0</v>
      </c>
      <c r="L29" s="15">
        <v>0</v>
      </c>
      <c r="M29" s="15">
        <f t="shared" si="0"/>
        <v>14</v>
      </c>
      <c r="N29" s="20">
        <f t="shared" si="1"/>
        <v>0.13</v>
      </c>
    </row>
    <row r="30" spans="1:14" s="2" customFormat="1">
      <c r="A30" s="19">
        <v>17</v>
      </c>
      <c r="B30" s="5" t="s">
        <v>71</v>
      </c>
      <c r="C30" s="5" t="s">
        <v>71</v>
      </c>
      <c r="D30" s="6" t="s">
        <v>72</v>
      </c>
      <c r="E30" s="7" t="s">
        <v>31</v>
      </c>
      <c r="F30" s="7" t="s">
        <v>32</v>
      </c>
      <c r="G30" s="15">
        <v>4</v>
      </c>
      <c r="H30" s="15">
        <v>0</v>
      </c>
      <c r="I30" s="15">
        <v>4</v>
      </c>
      <c r="J30" s="15">
        <v>4</v>
      </c>
      <c r="K30" s="15">
        <v>0</v>
      </c>
      <c r="L30" s="15">
        <v>0</v>
      </c>
      <c r="M30" s="15">
        <f t="shared" si="0"/>
        <v>12</v>
      </c>
      <c r="N30" s="20">
        <f t="shared" si="1"/>
        <v>0.11</v>
      </c>
    </row>
    <row r="31" spans="1:14" s="2" customFormat="1">
      <c r="A31" s="19"/>
      <c r="B31" s="5"/>
      <c r="C31" s="5"/>
      <c r="D31" s="6" t="s">
        <v>73</v>
      </c>
      <c r="E31" s="7" t="s">
        <v>31</v>
      </c>
      <c r="F31" s="7" t="s">
        <v>36</v>
      </c>
      <c r="G31" s="15">
        <v>4</v>
      </c>
      <c r="H31" s="15">
        <v>0</v>
      </c>
      <c r="I31" s="15">
        <v>4</v>
      </c>
      <c r="J31" s="15">
        <v>4</v>
      </c>
      <c r="K31" s="15">
        <v>0</v>
      </c>
      <c r="L31" s="15">
        <v>0</v>
      </c>
      <c r="M31" s="15">
        <f t="shared" si="0"/>
        <v>12</v>
      </c>
      <c r="N31" s="20">
        <f t="shared" si="1"/>
        <v>0.11</v>
      </c>
    </row>
    <row r="32" spans="1:14" s="2" customFormat="1">
      <c r="A32" s="19">
        <v>18</v>
      </c>
      <c r="B32" s="5" t="s">
        <v>74</v>
      </c>
      <c r="C32" s="5" t="s">
        <v>74</v>
      </c>
      <c r="D32" s="6" t="s">
        <v>75</v>
      </c>
      <c r="E32" s="7" t="s">
        <v>31</v>
      </c>
      <c r="F32" s="7" t="s">
        <v>32</v>
      </c>
      <c r="G32" s="15">
        <v>4</v>
      </c>
      <c r="H32" s="15">
        <v>0</v>
      </c>
      <c r="I32" s="15">
        <v>4</v>
      </c>
      <c r="J32" s="15">
        <v>0</v>
      </c>
      <c r="K32" s="15">
        <v>0</v>
      </c>
      <c r="L32" s="15">
        <v>0</v>
      </c>
      <c r="M32" s="15">
        <f t="shared" si="0"/>
        <v>8</v>
      </c>
      <c r="N32" s="20">
        <f t="shared" si="1"/>
        <v>7.0000000000000007E-2</v>
      </c>
    </row>
    <row r="33" spans="1:14" s="2" customFormat="1">
      <c r="A33" s="19">
        <v>19</v>
      </c>
      <c r="B33" s="5" t="s">
        <v>76</v>
      </c>
      <c r="C33" s="5" t="s">
        <v>76</v>
      </c>
      <c r="D33" s="6" t="s">
        <v>77</v>
      </c>
      <c r="E33" s="7" t="s">
        <v>31</v>
      </c>
      <c r="F33" s="7" t="s">
        <v>32</v>
      </c>
      <c r="G33" s="15">
        <v>4</v>
      </c>
      <c r="H33" s="15">
        <v>0</v>
      </c>
      <c r="I33" s="15">
        <v>2</v>
      </c>
      <c r="J33" s="15">
        <v>4</v>
      </c>
      <c r="K33" s="15">
        <v>0</v>
      </c>
      <c r="L33" s="15">
        <v>0</v>
      </c>
      <c r="M33" s="15">
        <f t="shared" si="0"/>
        <v>10</v>
      </c>
      <c r="N33" s="20">
        <f t="shared" si="1"/>
        <v>0.09</v>
      </c>
    </row>
    <row r="34" spans="1:14" s="2" customFormat="1">
      <c r="A34" s="19">
        <v>20</v>
      </c>
      <c r="B34" s="5" t="s">
        <v>78</v>
      </c>
      <c r="C34" s="5" t="s">
        <v>79</v>
      </c>
      <c r="D34" s="6" t="s">
        <v>80</v>
      </c>
      <c r="E34" s="7" t="s">
        <v>31</v>
      </c>
      <c r="F34" s="7" t="s">
        <v>32</v>
      </c>
      <c r="G34" s="15">
        <v>4</v>
      </c>
      <c r="H34" s="15">
        <v>0</v>
      </c>
      <c r="I34" s="15">
        <v>4</v>
      </c>
      <c r="J34" s="15">
        <v>6</v>
      </c>
      <c r="K34" s="15">
        <v>0</v>
      </c>
      <c r="L34" s="15">
        <v>0</v>
      </c>
      <c r="M34" s="15">
        <f t="shared" si="0"/>
        <v>14</v>
      </c>
      <c r="N34" s="20">
        <f t="shared" si="1"/>
        <v>0.13</v>
      </c>
    </row>
    <row r="35" spans="1:14" s="2" customFormat="1">
      <c r="A35" s="19">
        <v>21</v>
      </c>
      <c r="B35" s="5" t="s">
        <v>81</v>
      </c>
      <c r="C35" s="5" t="s">
        <v>81</v>
      </c>
      <c r="D35" s="6" t="s">
        <v>82</v>
      </c>
      <c r="E35" s="7" t="s">
        <v>31</v>
      </c>
      <c r="F35" s="7" t="s">
        <v>32</v>
      </c>
      <c r="G35" s="15">
        <v>4</v>
      </c>
      <c r="H35" s="15">
        <v>0</v>
      </c>
      <c r="I35" s="15">
        <v>4</v>
      </c>
      <c r="J35" s="15">
        <v>6</v>
      </c>
      <c r="K35" s="15">
        <v>0</v>
      </c>
      <c r="L35" s="15">
        <v>0</v>
      </c>
      <c r="M35" s="15">
        <f t="shared" si="0"/>
        <v>14</v>
      </c>
      <c r="N35" s="20">
        <f t="shared" si="1"/>
        <v>0.13</v>
      </c>
    </row>
    <row r="36" spans="1:14" s="2" customFormat="1">
      <c r="A36" s="19">
        <v>22</v>
      </c>
      <c r="B36" s="5" t="s">
        <v>83</v>
      </c>
      <c r="C36" s="5" t="s">
        <v>83</v>
      </c>
      <c r="D36" s="6" t="s">
        <v>84</v>
      </c>
      <c r="E36" s="7" t="s">
        <v>31</v>
      </c>
      <c r="F36" s="7" t="s">
        <v>32</v>
      </c>
      <c r="G36" s="15">
        <v>2</v>
      </c>
      <c r="H36" s="15">
        <v>0</v>
      </c>
      <c r="I36" s="15">
        <v>4</v>
      </c>
      <c r="J36" s="15">
        <v>0</v>
      </c>
      <c r="K36" s="15">
        <v>0</v>
      </c>
      <c r="L36" s="15">
        <v>0</v>
      </c>
      <c r="M36" s="15">
        <f t="shared" si="0"/>
        <v>6</v>
      </c>
      <c r="N36" s="20">
        <f t="shared" si="1"/>
        <v>0.05</v>
      </c>
    </row>
    <row r="37" spans="1:14" s="2" customFormat="1">
      <c r="A37" s="19"/>
      <c r="B37" s="5"/>
      <c r="C37" s="5"/>
      <c r="D37" s="6" t="s">
        <v>85</v>
      </c>
      <c r="E37" s="7" t="s">
        <v>31</v>
      </c>
      <c r="F37" s="7" t="s">
        <v>36</v>
      </c>
      <c r="G37" s="15">
        <v>2</v>
      </c>
      <c r="H37" s="15">
        <v>0</v>
      </c>
      <c r="I37" s="15">
        <v>4</v>
      </c>
      <c r="J37" s="15">
        <v>0</v>
      </c>
      <c r="K37" s="15">
        <v>0</v>
      </c>
      <c r="L37" s="15">
        <v>0</v>
      </c>
      <c r="M37" s="15">
        <f t="shared" si="0"/>
        <v>6</v>
      </c>
      <c r="N37" s="20">
        <f t="shared" si="1"/>
        <v>0.05</v>
      </c>
    </row>
    <row r="38" spans="1:14" s="2" customFormat="1">
      <c r="A38" s="19"/>
      <c r="B38" s="5"/>
      <c r="C38" s="5"/>
      <c r="D38" s="6" t="s">
        <v>86</v>
      </c>
      <c r="E38" s="7" t="s">
        <v>31</v>
      </c>
      <c r="F38" s="7" t="s">
        <v>36</v>
      </c>
      <c r="G38" s="15">
        <v>2</v>
      </c>
      <c r="H38" s="15">
        <v>0</v>
      </c>
      <c r="I38" s="15">
        <v>4</v>
      </c>
      <c r="J38" s="15">
        <v>0</v>
      </c>
      <c r="K38" s="15">
        <v>0</v>
      </c>
      <c r="L38" s="15">
        <v>0</v>
      </c>
      <c r="M38" s="15">
        <f t="shared" si="0"/>
        <v>6</v>
      </c>
      <c r="N38" s="20">
        <f t="shared" si="1"/>
        <v>0.05</v>
      </c>
    </row>
    <row r="39" spans="1:14" s="2" customFormat="1">
      <c r="A39" s="19">
        <v>23</v>
      </c>
      <c r="B39" s="5" t="s">
        <v>87</v>
      </c>
      <c r="C39" s="5" t="s">
        <v>87</v>
      </c>
      <c r="D39" s="6" t="s">
        <v>88</v>
      </c>
      <c r="E39" s="7" t="s">
        <v>31</v>
      </c>
      <c r="F39" s="7" t="s">
        <v>32</v>
      </c>
      <c r="G39" s="15">
        <v>4</v>
      </c>
      <c r="H39" s="15">
        <v>0</v>
      </c>
      <c r="I39" s="15">
        <v>4</v>
      </c>
      <c r="J39" s="15">
        <v>0</v>
      </c>
      <c r="K39" s="15">
        <v>0</v>
      </c>
      <c r="L39" s="15">
        <v>0</v>
      </c>
      <c r="M39" s="15">
        <f t="shared" si="0"/>
        <v>8</v>
      </c>
      <c r="N39" s="20">
        <f t="shared" si="1"/>
        <v>7.0000000000000007E-2</v>
      </c>
    </row>
    <row r="40" spans="1:14" s="2" customFormat="1">
      <c r="A40" s="19"/>
      <c r="B40" s="5"/>
      <c r="C40" s="5"/>
      <c r="D40" s="6" t="s">
        <v>89</v>
      </c>
      <c r="E40" s="7" t="s">
        <v>31</v>
      </c>
      <c r="F40" s="7" t="s">
        <v>36</v>
      </c>
      <c r="G40" s="15">
        <v>4</v>
      </c>
      <c r="H40" s="15">
        <v>0</v>
      </c>
      <c r="I40" s="15">
        <v>4</v>
      </c>
      <c r="J40" s="15">
        <v>0</v>
      </c>
      <c r="K40" s="15">
        <v>0</v>
      </c>
      <c r="L40" s="15">
        <v>0</v>
      </c>
      <c r="M40" s="15">
        <f t="shared" si="0"/>
        <v>8</v>
      </c>
      <c r="N40" s="20">
        <f t="shared" si="1"/>
        <v>7.0000000000000007E-2</v>
      </c>
    </row>
    <row r="41" spans="1:14" s="2" customFormat="1">
      <c r="A41" s="19">
        <v>24</v>
      </c>
      <c r="B41" s="5" t="s">
        <v>90</v>
      </c>
      <c r="C41" s="5" t="s">
        <v>90</v>
      </c>
      <c r="D41" s="6" t="s">
        <v>91</v>
      </c>
      <c r="E41" s="7" t="s">
        <v>31</v>
      </c>
      <c r="F41" s="7" t="s">
        <v>32</v>
      </c>
      <c r="G41" s="15">
        <v>4</v>
      </c>
      <c r="H41" s="15">
        <v>0</v>
      </c>
      <c r="I41" s="15">
        <v>4</v>
      </c>
      <c r="J41" s="15">
        <v>6</v>
      </c>
      <c r="K41" s="15">
        <v>0</v>
      </c>
      <c r="L41" s="15">
        <v>0</v>
      </c>
      <c r="M41" s="15">
        <f t="shared" si="0"/>
        <v>14</v>
      </c>
      <c r="N41" s="20">
        <f t="shared" si="1"/>
        <v>0.13</v>
      </c>
    </row>
    <row r="42" spans="1:14" s="2" customFormat="1">
      <c r="A42" s="19">
        <v>25</v>
      </c>
      <c r="B42" s="5" t="s">
        <v>92</v>
      </c>
      <c r="C42" s="5" t="s">
        <v>93</v>
      </c>
      <c r="D42" s="6" t="s">
        <v>94</v>
      </c>
      <c r="E42" s="7" t="s">
        <v>31</v>
      </c>
      <c r="F42" s="7" t="s">
        <v>32</v>
      </c>
      <c r="G42" s="15">
        <v>4</v>
      </c>
      <c r="H42" s="15">
        <v>0</v>
      </c>
      <c r="I42" s="15">
        <v>4</v>
      </c>
      <c r="J42" s="15">
        <v>4</v>
      </c>
      <c r="K42" s="15">
        <v>0</v>
      </c>
      <c r="L42" s="15">
        <v>0</v>
      </c>
      <c r="M42" s="15">
        <f t="shared" si="0"/>
        <v>12</v>
      </c>
      <c r="N42" s="20">
        <f t="shared" si="1"/>
        <v>0.11</v>
      </c>
    </row>
    <row r="43" spans="1:14" s="2" customFormat="1">
      <c r="A43" s="19">
        <v>26</v>
      </c>
      <c r="B43" s="5" t="s">
        <v>95</v>
      </c>
      <c r="C43" s="5" t="s">
        <v>95</v>
      </c>
      <c r="D43" s="6" t="s">
        <v>96</v>
      </c>
      <c r="E43" s="7" t="s">
        <v>31</v>
      </c>
      <c r="F43" s="7" t="s">
        <v>32</v>
      </c>
      <c r="G43" s="15">
        <v>4</v>
      </c>
      <c r="H43" s="15">
        <v>0</v>
      </c>
      <c r="I43" s="15">
        <v>4</v>
      </c>
      <c r="J43" s="15">
        <v>0</v>
      </c>
      <c r="K43" s="15">
        <v>0</v>
      </c>
      <c r="L43" s="15">
        <v>0</v>
      </c>
      <c r="M43" s="15">
        <f t="shared" si="0"/>
        <v>8</v>
      </c>
      <c r="N43" s="20">
        <f t="shared" si="1"/>
        <v>7.0000000000000007E-2</v>
      </c>
    </row>
    <row r="44" spans="1:14" s="2" customFormat="1">
      <c r="A44" s="19">
        <v>27</v>
      </c>
      <c r="B44" s="5" t="s">
        <v>97</v>
      </c>
      <c r="C44" s="5" t="s">
        <v>97</v>
      </c>
      <c r="D44" s="6" t="s">
        <v>98</v>
      </c>
      <c r="E44" s="7" t="s">
        <v>31</v>
      </c>
      <c r="F44" s="7" t="s">
        <v>32</v>
      </c>
      <c r="G44" s="15">
        <v>2</v>
      </c>
      <c r="H44" s="15">
        <v>0</v>
      </c>
      <c r="I44" s="15">
        <v>4</v>
      </c>
      <c r="J44" s="15">
        <v>4</v>
      </c>
      <c r="K44" s="15">
        <v>0</v>
      </c>
      <c r="L44" s="15">
        <v>0</v>
      </c>
      <c r="M44" s="15">
        <f t="shared" si="0"/>
        <v>10</v>
      </c>
      <c r="N44" s="20">
        <f t="shared" si="1"/>
        <v>0.09</v>
      </c>
    </row>
    <row r="45" spans="1:14" s="2" customFormat="1">
      <c r="A45" s="19">
        <v>28</v>
      </c>
      <c r="B45" s="5" t="s">
        <v>99</v>
      </c>
      <c r="C45" s="5" t="s">
        <v>99</v>
      </c>
      <c r="D45" s="6" t="s">
        <v>100</v>
      </c>
      <c r="E45" s="7" t="s">
        <v>31</v>
      </c>
      <c r="F45" s="7" t="s">
        <v>36</v>
      </c>
      <c r="G45" s="15">
        <v>4</v>
      </c>
      <c r="H45" s="15">
        <v>0</v>
      </c>
      <c r="I45" s="15">
        <v>4</v>
      </c>
      <c r="J45" s="15">
        <v>6</v>
      </c>
      <c r="K45" s="15">
        <v>0</v>
      </c>
      <c r="L45" s="15">
        <v>0</v>
      </c>
      <c r="M45" s="15">
        <f t="shared" si="0"/>
        <v>14</v>
      </c>
      <c r="N45" s="20">
        <f t="shared" si="1"/>
        <v>0.13</v>
      </c>
    </row>
    <row r="46" spans="1:14" s="2" customFormat="1">
      <c r="A46" s="19">
        <v>29</v>
      </c>
      <c r="B46" s="5" t="s">
        <v>137</v>
      </c>
      <c r="C46" s="5" t="s">
        <v>137</v>
      </c>
      <c r="D46" s="6" t="s">
        <v>138</v>
      </c>
      <c r="E46" s="7" t="s">
        <v>31</v>
      </c>
      <c r="F46" s="7" t="s">
        <v>32</v>
      </c>
      <c r="G46" s="15">
        <v>4</v>
      </c>
      <c r="H46" s="15">
        <v>0</v>
      </c>
      <c r="I46" s="15">
        <v>4</v>
      </c>
      <c r="J46" s="15">
        <v>4</v>
      </c>
      <c r="K46" s="15">
        <v>0</v>
      </c>
      <c r="L46" s="15">
        <v>0</v>
      </c>
      <c r="M46" s="15">
        <f t="shared" si="0"/>
        <v>12</v>
      </c>
      <c r="N46" s="20">
        <f t="shared" si="1"/>
        <v>0.11</v>
      </c>
    </row>
    <row r="47" spans="1:14" s="2" customFormat="1">
      <c r="A47" s="19"/>
      <c r="B47" s="5"/>
      <c r="C47" s="5"/>
      <c r="D47" s="6" t="s">
        <v>141</v>
      </c>
      <c r="E47" s="7" t="s">
        <v>31</v>
      </c>
      <c r="F47" s="7" t="s">
        <v>36</v>
      </c>
      <c r="G47" s="15">
        <v>4</v>
      </c>
      <c r="H47" s="15">
        <v>0</v>
      </c>
      <c r="I47" s="15">
        <v>4</v>
      </c>
      <c r="J47" s="15">
        <v>6</v>
      </c>
      <c r="K47" s="15">
        <v>0</v>
      </c>
      <c r="L47" s="15">
        <v>0</v>
      </c>
      <c r="M47" s="15">
        <f t="shared" si="0"/>
        <v>14</v>
      </c>
      <c r="N47" s="20">
        <f t="shared" si="1"/>
        <v>0.13</v>
      </c>
    </row>
    <row r="48" spans="1:14" s="2" customFormat="1">
      <c r="A48" s="19">
        <v>30</v>
      </c>
      <c r="B48" s="5" t="s">
        <v>101</v>
      </c>
      <c r="C48" s="5" t="s">
        <v>101</v>
      </c>
      <c r="D48" s="6" t="s">
        <v>102</v>
      </c>
      <c r="E48" s="7" t="s">
        <v>31</v>
      </c>
      <c r="F48" s="7" t="s">
        <v>32</v>
      </c>
      <c r="G48" s="15">
        <v>4</v>
      </c>
      <c r="H48" s="15">
        <v>0</v>
      </c>
      <c r="I48" s="15">
        <v>2</v>
      </c>
      <c r="J48" s="15">
        <v>0</v>
      </c>
      <c r="K48" s="15">
        <v>0</v>
      </c>
      <c r="L48" s="15">
        <v>0</v>
      </c>
      <c r="M48" s="15">
        <f t="shared" si="0"/>
        <v>6</v>
      </c>
      <c r="N48" s="20">
        <f t="shared" si="1"/>
        <v>0.05</v>
      </c>
    </row>
    <row r="49" spans="1:15" s="2" customFormat="1">
      <c r="A49" s="19"/>
      <c r="B49" s="5"/>
      <c r="C49" s="5"/>
      <c r="D49" s="6" t="s">
        <v>103</v>
      </c>
      <c r="E49" s="7" t="s">
        <v>31</v>
      </c>
      <c r="F49" s="7" t="s">
        <v>36</v>
      </c>
      <c r="G49" s="15">
        <v>2</v>
      </c>
      <c r="H49" s="15">
        <v>0</v>
      </c>
      <c r="I49" s="15">
        <v>4</v>
      </c>
      <c r="J49" s="15">
        <v>0</v>
      </c>
      <c r="K49" s="15">
        <v>0</v>
      </c>
      <c r="L49" s="15">
        <v>0</v>
      </c>
      <c r="M49" s="15">
        <f t="shared" si="0"/>
        <v>6</v>
      </c>
      <c r="N49" s="20">
        <f t="shared" si="1"/>
        <v>0.05</v>
      </c>
    </row>
    <row r="50" spans="1:15" s="2" customFormat="1">
      <c r="A50" s="19">
        <v>31</v>
      </c>
      <c r="B50" s="5" t="s">
        <v>104</v>
      </c>
      <c r="C50" s="5" t="s">
        <v>104</v>
      </c>
      <c r="D50" s="6" t="s">
        <v>105</v>
      </c>
      <c r="E50" s="7" t="s">
        <v>31</v>
      </c>
      <c r="F50" s="7" t="s">
        <v>32</v>
      </c>
      <c r="G50" s="15">
        <v>4</v>
      </c>
      <c r="H50" s="15">
        <v>0</v>
      </c>
      <c r="I50" s="15">
        <v>4</v>
      </c>
      <c r="J50" s="15">
        <v>6</v>
      </c>
      <c r="K50" s="15">
        <v>0</v>
      </c>
      <c r="L50" s="15">
        <v>0</v>
      </c>
      <c r="M50" s="15">
        <f t="shared" si="0"/>
        <v>14</v>
      </c>
      <c r="N50" s="20">
        <f t="shared" si="1"/>
        <v>0.13</v>
      </c>
    </row>
    <row r="51" spans="1:15" s="27" customFormat="1">
      <c r="A51" s="22">
        <v>32</v>
      </c>
      <c r="B51" s="23" t="s">
        <v>146</v>
      </c>
      <c r="C51" s="23" t="s">
        <v>146</v>
      </c>
      <c r="D51" s="24" t="s">
        <v>106</v>
      </c>
      <c r="E51" s="25" t="s">
        <v>31</v>
      </c>
      <c r="F51" s="25" t="s">
        <v>32</v>
      </c>
      <c r="G51" s="21">
        <v>2</v>
      </c>
      <c r="H51" s="21">
        <v>0</v>
      </c>
      <c r="I51" s="21">
        <v>2</v>
      </c>
      <c r="J51" s="21">
        <v>4</v>
      </c>
      <c r="K51" s="21">
        <v>0</v>
      </c>
      <c r="L51" s="21">
        <v>0</v>
      </c>
      <c r="M51" s="21">
        <f t="shared" si="0"/>
        <v>8</v>
      </c>
      <c r="N51" s="26">
        <f t="shared" si="1"/>
        <v>7.0000000000000007E-2</v>
      </c>
    </row>
    <row r="52" spans="1:15" s="27" customFormat="1">
      <c r="A52" s="22"/>
      <c r="B52" s="23"/>
      <c r="C52" s="23"/>
      <c r="D52" s="24" t="s">
        <v>147</v>
      </c>
      <c r="E52" s="25" t="s">
        <v>31</v>
      </c>
      <c r="F52" s="25" t="s">
        <v>36</v>
      </c>
      <c r="G52" s="21">
        <v>2</v>
      </c>
      <c r="H52" s="21">
        <v>0</v>
      </c>
      <c r="I52" s="21">
        <v>2</v>
      </c>
      <c r="J52" s="21">
        <v>4</v>
      </c>
      <c r="K52" s="21">
        <v>0</v>
      </c>
      <c r="L52" s="21">
        <v>0</v>
      </c>
      <c r="M52" s="21">
        <f t="shared" si="0"/>
        <v>8</v>
      </c>
      <c r="N52" s="26">
        <f t="shared" si="1"/>
        <v>7.0000000000000007E-2</v>
      </c>
    </row>
    <row r="53" spans="1:15" s="2" customFormat="1">
      <c r="A53" s="19">
        <v>33</v>
      </c>
      <c r="B53" s="5" t="s">
        <v>107</v>
      </c>
      <c r="C53" s="5" t="s">
        <v>107</v>
      </c>
      <c r="D53" s="6" t="s">
        <v>54</v>
      </c>
      <c r="E53" s="7" t="s">
        <v>31</v>
      </c>
      <c r="F53" s="7" t="s">
        <v>32</v>
      </c>
      <c r="G53" s="15">
        <v>4</v>
      </c>
      <c r="H53" s="15">
        <v>0</v>
      </c>
      <c r="I53" s="15">
        <v>4</v>
      </c>
      <c r="J53" s="15">
        <v>6</v>
      </c>
      <c r="K53" s="15">
        <v>0</v>
      </c>
      <c r="L53" s="15">
        <v>0</v>
      </c>
      <c r="M53" s="15">
        <f t="shared" si="0"/>
        <v>14</v>
      </c>
      <c r="N53" s="20">
        <f t="shared" si="1"/>
        <v>0.13</v>
      </c>
    </row>
    <row r="54" spans="1:15" s="2" customFormat="1">
      <c r="A54" s="19"/>
      <c r="B54" s="5"/>
      <c r="C54" s="5"/>
      <c r="D54" s="6" t="s">
        <v>108</v>
      </c>
      <c r="E54" s="7" t="s">
        <v>31</v>
      </c>
      <c r="F54" s="7" t="s">
        <v>36</v>
      </c>
      <c r="G54" s="15">
        <v>4</v>
      </c>
      <c r="H54" s="15">
        <v>0</v>
      </c>
      <c r="I54" s="15">
        <v>4</v>
      </c>
      <c r="J54" s="15">
        <v>6</v>
      </c>
      <c r="K54" s="15">
        <v>0</v>
      </c>
      <c r="L54" s="15">
        <v>0</v>
      </c>
      <c r="M54" s="15">
        <f t="shared" si="0"/>
        <v>14</v>
      </c>
      <c r="N54" s="20">
        <f t="shared" si="1"/>
        <v>0.13</v>
      </c>
    </row>
    <row r="55" spans="1:15" s="2" customFormat="1">
      <c r="A55" s="19">
        <v>34</v>
      </c>
      <c r="B55" s="5" t="s">
        <v>109</v>
      </c>
      <c r="C55" s="5" t="s">
        <v>109</v>
      </c>
      <c r="D55" s="6" t="s">
        <v>110</v>
      </c>
      <c r="E55" s="7" t="s">
        <v>31</v>
      </c>
      <c r="F55" s="7" t="s">
        <v>32</v>
      </c>
      <c r="G55" s="15">
        <v>4</v>
      </c>
      <c r="H55" s="15">
        <v>0</v>
      </c>
      <c r="I55" s="15">
        <v>4</v>
      </c>
      <c r="J55" s="15">
        <v>6</v>
      </c>
      <c r="K55" s="15">
        <v>0</v>
      </c>
      <c r="L55" s="15">
        <v>0</v>
      </c>
      <c r="M55" s="15">
        <f t="shared" si="0"/>
        <v>14</v>
      </c>
      <c r="N55" s="20">
        <f t="shared" si="1"/>
        <v>0.13</v>
      </c>
    </row>
    <row r="56" spans="1:15" s="2" customFormat="1">
      <c r="A56" s="19">
        <v>35</v>
      </c>
      <c r="B56" s="5" t="s">
        <v>111</v>
      </c>
      <c r="C56" s="5" t="s">
        <v>111</v>
      </c>
      <c r="D56" s="6" t="s">
        <v>82</v>
      </c>
      <c r="E56" s="7" t="s">
        <v>31</v>
      </c>
      <c r="F56" s="7" t="s">
        <v>32</v>
      </c>
      <c r="G56" s="15">
        <v>4</v>
      </c>
      <c r="H56" s="15">
        <v>0</v>
      </c>
      <c r="I56" s="15">
        <v>4</v>
      </c>
      <c r="J56" s="15">
        <v>6</v>
      </c>
      <c r="K56" s="15">
        <v>0</v>
      </c>
      <c r="L56" s="15">
        <v>0</v>
      </c>
      <c r="M56" s="15">
        <f t="shared" ref="M56:M70" si="2">SUM(G56:L56)</f>
        <v>14</v>
      </c>
      <c r="N56" s="20">
        <f t="shared" ref="N56:N70" si="3">(M56-1)*1%</f>
        <v>0.13</v>
      </c>
    </row>
    <row r="57" spans="1:15" s="2" customFormat="1">
      <c r="A57" s="19">
        <v>36</v>
      </c>
      <c r="B57" s="5" t="s">
        <v>112</v>
      </c>
      <c r="C57" s="5" t="s">
        <v>112</v>
      </c>
      <c r="D57" s="6" t="s">
        <v>113</v>
      </c>
      <c r="E57" s="7" t="s">
        <v>31</v>
      </c>
      <c r="F57" s="7" t="s">
        <v>32</v>
      </c>
      <c r="G57" s="15">
        <v>4</v>
      </c>
      <c r="H57" s="15">
        <v>0</v>
      </c>
      <c r="I57" s="15">
        <v>4</v>
      </c>
      <c r="J57" s="15">
        <v>6</v>
      </c>
      <c r="K57" s="15">
        <v>0</v>
      </c>
      <c r="L57" s="15">
        <v>0</v>
      </c>
      <c r="M57" s="15">
        <f t="shared" si="2"/>
        <v>14</v>
      </c>
      <c r="N57" s="20">
        <f t="shared" si="3"/>
        <v>0.13</v>
      </c>
    </row>
    <row r="58" spans="1:15" s="2" customFormat="1">
      <c r="A58" s="19">
        <v>37</v>
      </c>
      <c r="B58" s="5" t="s">
        <v>139</v>
      </c>
      <c r="C58" s="5" t="s">
        <v>140</v>
      </c>
      <c r="D58" s="6" t="s">
        <v>142</v>
      </c>
      <c r="E58" s="7" t="s">
        <v>31</v>
      </c>
      <c r="F58" s="7" t="s">
        <v>32</v>
      </c>
      <c r="G58" s="15">
        <v>2</v>
      </c>
      <c r="H58" s="15">
        <v>0</v>
      </c>
      <c r="I58" s="21">
        <v>2</v>
      </c>
      <c r="J58" s="15">
        <v>0</v>
      </c>
      <c r="K58" s="15">
        <v>0</v>
      </c>
      <c r="L58" s="15">
        <v>0</v>
      </c>
      <c r="M58" s="15">
        <f t="shared" si="2"/>
        <v>4</v>
      </c>
      <c r="N58" s="20">
        <f t="shared" si="3"/>
        <v>0.03</v>
      </c>
    </row>
    <row r="59" spans="1:15" s="27" customFormat="1">
      <c r="A59" s="22">
        <v>38</v>
      </c>
      <c r="B59" s="23" t="s">
        <v>148</v>
      </c>
      <c r="C59" s="23" t="s">
        <v>148</v>
      </c>
      <c r="D59" s="24" t="s">
        <v>149</v>
      </c>
      <c r="E59" s="25" t="s">
        <v>31</v>
      </c>
      <c r="F59" s="25" t="s">
        <v>36</v>
      </c>
      <c r="G59" s="31">
        <v>2</v>
      </c>
      <c r="H59" s="30">
        <v>0</v>
      </c>
      <c r="I59" s="30">
        <v>4</v>
      </c>
      <c r="J59" s="30">
        <v>4</v>
      </c>
      <c r="K59" s="30">
        <v>0</v>
      </c>
      <c r="L59" s="30">
        <v>0</v>
      </c>
      <c r="M59" s="21">
        <f t="shared" si="2"/>
        <v>10</v>
      </c>
      <c r="N59" s="26">
        <f t="shared" si="3"/>
        <v>0.09</v>
      </c>
    </row>
    <row r="60" spans="1:15" s="2" customFormat="1">
      <c r="A60" s="19">
        <v>39</v>
      </c>
      <c r="B60" s="5" t="s">
        <v>116</v>
      </c>
      <c r="C60" s="5" t="s">
        <v>116</v>
      </c>
      <c r="D60" s="23" t="s">
        <v>117</v>
      </c>
      <c r="E60" s="7" t="s">
        <v>115</v>
      </c>
      <c r="F60" s="7" t="s">
        <v>32</v>
      </c>
      <c r="G60" s="15">
        <v>4</v>
      </c>
      <c r="H60" s="15">
        <v>0</v>
      </c>
      <c r="I60" s="15">
        <v>2</v>
      </c>
      <c r="J60" s="15">
        <v>6</v>
      </c>
      <c r="K60" s="15">
        <v>0</v>
      </c>
      <c r="L60" s="15">
        <v>0</v>
      </c>
      <c r="M60" s="15">
        <f t="shared" si="2"/>
        <v>12</v>
      </c>
      <c r="N60" s="20">
        <f t="shared" si="3"/>
        <v>0.11</v>
      </c>
    </row>
    <row r="61" spans="1:15" s="2" customFormat="1">
      <c r="A61" s="19">
        <v>40</v>
      </c>
      <c r="B61" s="5" t="s">
        <v>118</v>
      </c>
      <c r="C61" s="5" t="s">
        <v>118</v>
      </c>
      <c r="D61" s="23" t="s">
        <v>114</v>
      </c>
      <c r="E61" s="7" t="s">
        <v>115</v>
      </c>
      <c r="F61" s="7" t="s">
        <v>32</v>
      </c>
      <c r="G61" s="15">
        <v>4</v>
      </c>
      <c r="H61" s="15">
        <v>0</v>
      </c>
      <c r="I61" s="15">
        <v>2</v>
      </c>
      <c r="J61" s="15">
        <v>6</v>
      </c>
      <c r="K61" s="15">
        <v>0</v>
      </c>
      <c r="L61" s="15">
        <v>0</v>
      </c>
      <c r="M61" s="15">
        <f t="shared" si="2"/>
        <v>12</v>
      </c>
      <c r="N61" s="20">
        <f t="shared" si="3"/>
        <v>0.11</v>
      </c>
      <c r="O61" s="9"/>
    </row>
    <row r="62" spans="1:15" s="2" customFormat="1">
      <c r="A62" s="19">
        <v>41</v>
      </c>
      <c r="B62" s="5" t="s">
        <v>37</v>
      </c>
      <c r="C62" s="5" t="s">
        <v>37</v>
      </c>
      <c r="D62" s="23" t="s">
        <v>38</v>
      </c>
      <c r="E62" s="7" t="s">
        <v>31</v>
      </c>
      <c r="F62" s="7" t="s">
        <v>32</v>
      </c>
      <c r="G62" s="15">
        <v>4</v>
      </c>
      <c r="H62" s="15">
        <v>0</v>
      </c>
      <c r="I62" s="15">
        <v>4</v>
      </c>
      <c r="J62" s="15">
        <v>6</v>
      </c>
      <c r="K62" s="15">
        <v>0</v>
      </c>
      <c r="L62" s="15">
        <v>0</v>
      </c>
      <c r="M62" s="15">
        <f t="shared" si="2"/>
        <v>14</v>
      </c>
      <c r="N62" s="20">
        <f t="shared" si="3"/>
        <v>0.13</v>
      </c>
    </row>
    <row r="63" spans="1:15" s="2" customFormat="1">
      <c r="A63" s="19"/>
      <c r="B63" s="5"/>
      <c r="C63" s="5"/>
      <c r="D63" s="23" t="s">
        <v>39</v>
      </c>
      <c r="E63" s="7" t="s">
        <v>31</v>
      </c>
      <c r="F63" s="7" t="s">
        <v>36</v>
      </c>
      <c r="G63" s="15">
        <v>4</v>
      </c>
      <c r="H63" s="15">
        <v>0</v>
      </c>
      <c r="I63" s="15">
        <v>4</v>
      </c>
      <c r="J63" s="15">
        <v>6</v>
      </c>
      <c r="K63" s="15">
        <v>0</v>
      </c>
      <c r="L63" s="15">
        <v>0</v>
      </c>
      <c r="M63" s="15">
        <f t="shared" si="2"/>
        <v>14</v>
      </c>
      <c r="N63" s="20">
        <f t="shared" si="3"/>
        <v>0.13</v>
      </c>
    </row>
    <row r="64" spans="1:15" s="2" customFormat="1">
      <c r="A64" s="19">
        <v>42</v>
      </c>
      <c r="B64" s="5" t="s">
        <v>48</v>
      </c>
      <c r="C64" s="5" t="s">
        <v>48</v>
      </c>
      <c r="D64" s="23" t="s">
        <v>49</v>
      </c>
      <c r="E64" s="7" t="s">
        <v>31</v>
      </c>
      <c r="F64" s="7" t="s">
        <v>32</v>
      </c>
      <c r="G64" s="15">
        <v>4</v>
      </c>
      <c r="H64" s="15">
        <v>0</v>
      </c>
      <c r="I64" s="15">
        <v>4</v>
      </c>
      <c r="J64" s="15">
        <v>6</v>
      </c>
      <c r="K64" s="15">
        <v>0</v>
      </c>
      <c r="L64" s="15">
        <v>0</v>
      </c>
      <c r="M64" s="15">
        <f t="shared" si="2"/>
        <v>14</v>
      </c>
      <c r="N64" s="20">
        <f t="shared" si="3"/>
        <v>0.13</v>
      </c>
    </row>
    <row r="65" spans="1:19" s="2" customFormat="1">
      <c r="A65" s="19"/>
      <c r="B65" s="5"/>
      <c r="C65" s="5"/>
      <c r="D65" s="23" t="s">
        <v>50</v>
      </c>
      <c r="E65" s="7" t="s">
        <v>31</v>
      </c>
      <c r="F65" s="7" t="s">
        <v>36</v>
      </c>
      <c r="G65" s="15">
        <v>4</v>
      </c>
      <c r="H65" s="15">
        <v>0</v>
      </c>
      <c r="I65" s="15">
        <v>4</v>
      </c>
      <c r="J65" s="15">
        <v>6</v>
      </c>
      <c r="K65" s="15">
        <v>0</v>
      </c>
      <c r="L65" s="15">
        <v>0</v>
      </c>
      <c r="M65" s="15">
        <f t="shared" si="2"/>
        <v>14</v>
      </c>
      <c r="N65" s="20">
        <f t="shared" si="3"/>
        <v>0.13</v>
      </c>
    </row>
    <row r="66" spans="1:19" s="2" customFormat="1">
      <c r="A66" s="19">
        <v>43</v>
      </c>
      <c r="B66" s="5" t="s">
        <v>119</v>
      </c>
      <c r="C66" s="5" t="s">
        <v>119</v>
      </c>
      <c r="D66" s="6" t="s">
        <v>120</v>
      </c>
      <c r="E66" s="7" t="s">
        <v>115</v>
      </c>
      <c r="F66" s="7" t="s">
        <v>32</v>
      </c>
      <c r="G66" s="15">
        <v>2</v>
      </c>
      <c r="H66" s="15">
        <v>0</v>
      </c>
      <c r="I66" s="15">
        <v>2</v>
      </c>
      <c r="J66" s="15">
        <v>6</v>
      </c>
      <c r="K66" s="15">
        <v>0</v>
      </c>
      <c r="L66" s="15">
        <v>0</v>
      </c>
      <c r="M66" s="15">
        <f t="shared" si="2"/>
        <v>10</v>
      </c>
      <c r="N66" s="20">
        <f t="shared" si="3"/>
        <v>0.09</v>
      </c>
    </row>
    <row r="67" spans="1:19" s="2" customFormat="1">
      <c r="A67" s="19">
        <v>44</v>
      </c>
      <c r="B67" s="5" t="s">
        <v>121</v>
      </c>
      <c r="C67" s="5" t="s">
        <v>121</v>
      </c>
      <c r="D67" s="6" t="s">
        <v>120</v>
      </c>
      <c r="E67" s="7" t="s">
        <v>115</v>
      </c>
      <c r="F67" s="7" t="s">
        <v>32</v>
      </c>
      <c r="G67" s="15">
        <v>2</v>
      </c>
      <c r="H67" s="15">
        <v>0</v>
      </c>
      <c r="I67" s="15">
        <v>2</v>
      </c>
      <c r="J67" s="15">
        <v>6</v>
      </c>
      <c r="K67" s="15">
        <v>0</v>
      </c>
      <c r="L67" s="15">
        <v>0</v>
      </c>
      <c r="M67" s="15">
        <f t="shared" si="2"/>
        <v>10</v>
      </c>
      <c r="N67" s="20">
        <f t="shared" si="3"/>
        <v>0.09</v>
      </c>
    </row>
    <row r="68" spans="1:19" s="2" customFormat="1">
      <c r="A68" s="19">
        <v>45</v>
      </c>
      <c r="B68" s="5" t="s">
        <v>122</v>
      </c>
      <c r="C68" s="5" t="s">
        <v>122</v>
      </c>
      <c r="D68" s="6" t="s">
        <v>123</v>
      </c>
      <c r="E68" s="7" t="s">
        <v>115</v>
      </c>
      <c r="F68" s="7" t="s">
        <v>32</v>
      </c>
      <c r="G68" s="15">
        <v>2</v>
      </c>
      <c r="H68" s="15">
        <v>0</v>
      </c>
      <c r="I68" s="15">
        <v>2</v>
      </c>
      <c r="J68" s="15">
        <v>6</v>
      </c>
      <c r="K68" s="15">
        <v>0</v>
      </c>
      <c r="L68" s="15">
        <v>0</v>
      </c>
      <c r="M68" s="15">
        <f t="shared" si="2"/>
        <v>10</v>
      </c>
      <c r="N68" s="20">
        <f t="shared" si="3"/>
        <v>0.09</v>
      </c>
    </row>
    <row r="69" spans="1:19" s="2" customFormat="1">
      <c r="A69" s="19">
        <v>46</v>
      </c>
      <c r="B69" s="5" t="s">
        <v>143</v>
      </c>
      <c r="C69" s="5" t="s">
        <v>143</v>
      </c>
      <c r="D69" s="6" t="s">
        <v>124</v>
      </c>
      <c r="E69" s="7" t="s">
        <v>115</v>
      </c>
      <c r="F69" s="7" t="s">
        <v>32</v>
      </c>
      <c r="G69" s="15">
        <v>2</v>
      </c>
      <c r="H69" s="15">
        <v>0</v>
      </c>
      <c r="I69" s="15">
        <v>2</v>
      </c>
      <c r="J69" s="15">
        <v>6</v>
      </c>
      <c r="K69" s="15">
        <v>0</v>
      </c>
      <c r="L69" s="15">
        <v>0</v>
      </c>
      <c r="M69" s="15">
        <f t="shared" si="2"/>
        <v>10</v>
      </c>
      <c r="N69" s="20">
        <f t="shared" si="3"/>
        <v>0.09</v>
      </c>
      <c r="O69" s="9"/>
      <c r="P69" s="9"/>
      <c r="Q69" s="32"/>
      <c r="R69" s="32"/>
      <c r="S69" s="32"/>
    </row>
    <row r="70" spans="1:19" s="2" customFormat="1">
      <c r="A70" s="19">
        <v>47</v>
      </c>
      <c r="B70" s="5" t="s">
        <v>125</v>
      </c>
      <c r="C70" s="5" t="s">
        <v>125</v>
      </c>
      <c r="D70" s="6" t="s">
        <v>120</v>
      </c>
      <c r="E70" s="7" t="s">
        <v>115</v>
      </c>
      <c r="F70" s="7" t="s">
        <v>32</v>
      </c>
      <c r="G70" s="15">
        <v>2</v>
      </c>
      <c r="H70" s="15">
        <v>0</v>
      </c>
      <c r="I70" s="15">
        <v>2</v>
      </c>
      <c r="J70" s="15">
        <v>6</v>
      </c>
      <c r="K70" s="15">
        <v>0</v>
      </c>
      <c r="L70" s="15">
        <v>0</v>
      </c>
      <c r="M70" s="15">
        <f t="shared" si="2"/>
        <v>10</v>
      </c>
      <c r="N70" s="20">
        <f t="shared" si="3"/>
        <v>0.09</v>
      </c>
    </row>
    <row r="71" spans="1:19" s="14" customFormat="1">
      <c r="A71" s="12"/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  <c r="M71" s="12"/>
      <c r="N71" s="12"/>
      <c r="O71" s="12"/>
    </row>
    <row r="72" spans="1:19" s="2" customFormat="1">
      <c r="A72" s="8"/>
      <c r="B72" s="8"/>
      <c r="C72" s="8"/>
      <c r="D72" s="8"/>
      <c r="E72" s="8"/>
      <c r="F72" s="11"/>
      <c r="G72" s="8"/>
      <c r="H72" s="8"/>
      <c r="I72" s="9"/>
      <c r="J72" s="9"/>
      <c r="K72" s="9"/>
      <c r="L72" s="9"/>
      <c r="M72" s="9"/>
      <c r="N72" s="9"/>
    </row>
    <row r="73" spans="1:19" s="2" customFormat="1" hidden="1">
      <c r="A73" s="10" t="s">
        <v>126</v>
      </c>
      <c r="B73" s="10"/>
      <c r="C73" s="10"/>
      <c r="D73" s="10"/>
      <c r="E73" s="10"/>
      <c r="F73" s="10"/>
      <c r="G73" s="10"/>
      <c r="H73" s="9"/>
      <c r="I73" s="9"/>
      <c r="J73" s="9"/>
      <c r="K73" s="9"/>
      <c r="L73" s="9"/>
      <c r="M73" s="9"/>
      <c r="N73" s="9"/>
    </row>
    <row r="74" spans="1:19" s="2" customFormat="1" hidden="1">
      <c r="A74" s="10" t="s">
        <v>127</v>
      </c>
      <c r="B74" s="10"/>
      <c r="C74" s="10"/>
      <c r="D74" s="10"/>
      <c r="E74" s="10"/>
      <c r="F74" s="10"/>
      <c r="G74" s="10"/>
      <c r="H74" s="9"/>
      <c r="I74" s="9"/>
      <c r="J74" s="9"/>
      <c r="K74" s="9"/>
      <c r="L74" s="9"/>
      <c r="M74" s="9"/>
      <c r="N74" s="9"/>
    </row>
    <row r="75" spans="1:19" s="2" customFormat="1" hidden="1">
      <c r="A75" s="10" t="s">
        <v>128</v>
      </c>
      <c r="B75" s="10"/>
      <c r="C75" s="10"/>
      <c r="D75" s="10"/>
      <c r="E75" s="10"/>
      <c r="F75" s="10"/>
      <c r="G75" s="10"/>
      <c r="H75" s="9"/>
      <c r="I75" s="9"/>
      <c r="J75" s="9"/>
      <c r="K75" s="9"/>
      <c r="L75" s="9"/>
      <c r="M75" s="9"/>
      <c r="N75" s="9"/>
    </row>
    <row r="76" spans="1:19" s="2" customFormat="1" hidden="1">
      <c r="A76" s="10" t="s">
        <v>129</v>
      </c>
      <c r="B76" s="10"/>
      <c r="C76" s="10"/>
      <c r="D76" s="10"/>
      <c r="E76" s="10"/>
      <c r="F76" s="10"/>
      <c r="G76" s="10"/>
      <c r="H76" s="9"/>
      <c r="I76" s="9"/>
      <c r="J76" s="9"/>
      <c r="K76" s="9"/>
      <c r="L76" s="9"/>
      <c r="M76" s="9"/>
      <c r="N76" s="9"/>
    </row>
    <row r="77" spans="1:19" s="2" customFormat="1" hidden="1">
      <c r="A77" s="10" t="s">
        <v>130</v>
      </c>
      <c r="B77" s="10"/>
      <c r="C77" s="10"/>
      <c r="D77" s="10"/>
      <c r="E77" s="10"/>
      <c r="F77" s="10"/>
      <c r="G77" s="10"/>
      <c r="H77" s="9"/>
      <c r="I77" s="9"/>
      <c r="J77" s="9"/>
      <c r="K77" s="9"/>
      <c r="L77" s="9"/>
      <c r="M77" s="9"/>
      <c r="N77" s="9"/>
    </row>
    <row r="78" spans="1:19" s="2" customFormat="1" hidden="1">
      <c r="A78" s="10" t="s">
        <v>131</v>
      </c>
      <c r="B78" s="10"/>
      <c r="C78" s="10"/>
      <c r="D78" s="10"/>
      <c r="E78" s="10"/>
      <c r="F78" s="10"/>
      <c r="G78" s="10"/>
      <c r="H78" s="9"/>
      <c r="I78" s="9"/>
      <c r="J78" s="9"/>
      <c r="K78" s="9"/>
      <c r="L78" s="9"/>
      <c r="M78" s="9"/>
      <c r="N78" s="9"/>
    </row>
    <row r="79" spans="1:19" s="2" customFormat="1" hidden="1">
      <c r="A79" s="10" t="s">
        <v>132</v>
      </c>
      <c r="B79" s="10" t="s">
        <v>133</v>
      </c>
      <c r="C79" s="10"/>
      <c r="D79" s="10"/>
      <c r="E79" s="10"/>
      <c r="F79" s="10"/>
      <c r="G79" s="10"/>
      <c r="H79" s="9"/>
      <c r="I79" s="9"/>
      <c r="J79" s="9"/>
      <c r="K79" s="9"/>
      <c r="L79" s="9"/>
      <c r="M79" s="9"/>
      <c r="N79" s="9"/>
    </row>
    <row r="80" spans="1:19" s="2" customFormat="1" hidden="1">
      <c r="A80" s="10" t="s">
        <v>134</v>
      </c>
      <c r="B80" s="10"/>
      <c r="C80" s="10"/>
      <c r="D80" s="10"/>
      <c r="E80" s="10"/>
      <c r="F80" s="10"/>
      <c r="G80" s="10"/>
      <c r="H80" s="9"/>
      <c r="I80" s="9"/>
      <c r="J80" s="9"/>
      <c r="K80" s="9"/>
      <c r="L80" s="9"/>
      <c r="M80" s="9"/>
      <c r="N80" s="9"/>
    </row>
    <row r="81" spans="1:14" s="2" customFormat="1" hidden="1">
      <c r="A81" s="10" t="s">
        <v>135</v>
      </c>
      <c r="B81" s="10"/>
      <c r="C81" s="10"/>
      <c r="D81" s="10"/>
      <c r="E81" s="10"/>
      <c r="F81" s="10"/>
      <c r="G81" s="10"/>
      <c r="H81" s="9"/>
      <c r="I81" s="9"/>
      <c r="J81" s="9"/>
      <c r="K81" s="9"/>
      <c r="L81" s="9"/>
      <c r="M81" s="9"/>
      <c r="N81" s="9"/>
    </row>
    <row r="82" spans="1:14" s="2" customFormat="1" hidden="1">
      <c r="A82" s="10" t="s">
        <v>136</v>
      </c>
      <c r="B82" s="10"/>
      <c r="C82" s="10"/>
      <c r="D82" s="10"/>
      <c r="E82" s="10"/>
      <c r="F82" s="10"/>
      <c r="G82" s="10"/>
      <c r="H82" s="9"/>
      <c r="I82" s="9"/>
      <c r="J82" s="9"/>
      <c r="K82" s="9"/>
      <c r="L82" s="9"/>
      <c r="M82" s="9"/>
      <c r="N82" s="9"/>
    </row>
    <row r="83" spans="1:14" hidden="1"/>
    <row r="84" spans="1:14" hidden="1"/>
    <row r="85" spans="1:14" hidden="1"/>
    <row r="86" spans="1:14" hidden="1"/>
  </sheetData>
  <mergeCells count="10">
    <mergeCell ref="Q69:S69"/>
    <mergeCell ref="A2:N2"/>
    <mergeCell ref="A3:A6"/>
    <mergeCell ref="B3:B6"/>
    <mergeCell ref="C3:C6"/>
    <mergeCell ref="D3:D6"/>
    <mergeCell ref="E3:E6"/>
    <mergeCell ref="F3:F6"/>
    <mergeCell ref="G3:M5"/>
    <mergeCell ref="N3:N6"/>
  </mergeCells>
  <phoneticPr fontId="0" type="noConversion"/>
  <pageMargins left="0.3" right="0.2" top="0.23" bottom="0.2" header="0.25" footer="0.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centralizator sporuri</vt:lpstr>
      <vt:lpstr>Sheet3</vt:lpstr>
      <vt:lpstr>'centralizator sporuri'!Print_Area</vt:lpstr>
    </vt:vector>
  </TitlesOfParts>
  <Company>CAS Covasna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DirContr</dc:creator>
  <cp:lastModifiedBy>CAS - Irina</cp:lastModifiedBy>
  <cp:lastPrinted>2021-07-28T10:50:12Z</cp:lastPrinted>
  <dcterms:created xsi:type="dcterms:W3CDTF">2015-05-28T09:14:52Z</dcterms:created>
  <dcterms:modified xsi:type="dcterms:W3CDTF">2021-10-22T07:40:20Z</dcterms:modified>
</cp:coreProperties>
</file>